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20" windowWidth="15075" windowHeight="7830" activeTab="2"/>
  </bookViews>
  <sheets>
    <sheet name="編集シート" sheetId="2" r:id="rId1"/>
    <sheet name="領収書多枚数" sheetId="3" r:id="rId2"/>
    <sheet name="解説シート" sheetId="4" r:id="rId3"/>
  </sheets>
  <calcPr calcId="125725"/>
</workbook>
</file>

<file path=xl/calcChain.xml><?xml version="1.0" encoding="utf-8"?>
<calcChain xmlns="http://schemas.openxmlformats.org/spreadsheetml/2006/main">
  <c r="G1" i="3"/>
  <c r="O1" s="1"/>
  <c r="G11" s="1"/>
  <c r="O11" s="1"/>
  <c r="G21" s="1"/>
  <c r="O21" s="1"/>
  <c r="G31" s="1"/>
  <c r="O31" s="1"/>
  <c r="G41" s="1"/>
  <c r="O41" s="1"/>
  <c r="G51" s="1"/>
  <c r="O51" s="1"/>
  <c r="C9"/>
  <c r="C49" s="1"/>
  <c r="D8"/>
  <c r="L48" s="1"/>
  <c r="F9"/>
  <c r="N59" s="1"/>
  <c r="F8"/>
  <c r="N58" s="1"/>
  <c r="B7"/>
  <c r="J57" s="1"/>
  <c r="C6"/>
  <c r="K56" s="1"/>
  <c r="K6" l="1"/>
  <c r="L8"/>
  <c r="N8"/>
  <c r="J17"/>
  <c r="N18"/>
  <c r="N19"/>
  <c r="B17"/>
  <c r="C19"/>
  <c r="F19"/>
  <c r="K26"/>
  <c r="J27"/>
  <c r="F28"/>
  <c r="N28"/>
  <c r="F29"/>
  <c r="N29"/>
  <c r="K36"/>
  <c r="J37"/>
  <c r="F38"/>
  <c r="N38"/>
  <c r="F39"/>
  <c r="N39"/>
  <c r="K46"/>
  <c r="J47"/>
  <c r="F48"/>
  <c r="N48"/>
  <c r="K49"/>
  <c r="L49" s="1"/>
  <c r="C56"/>
  <c r="B57"/>
  <c r="D58"/>
  <c r="L58"/>
  <c r="C59"/>
  <c r="K59"/>
  <c r="D9"/>
  <c r="C5" s="1"/>
  <c r="J7"/>
  <c r="K9"/>
  <c r="N9"/>
  <c r="K16"/>
  <c r="L18"/>
  <c r="K19"/>
  <c r="C16"/>
  <c r="D18"/>
  <c r="F18"/>
  <c r="C26"/>
  <c r="B27"/>
  <c r="D28"/>
  <c r="L28"/>
  <c r="C29"/>
  <c r="K29"/>
  <c r="C36"/>
  <c r="B37"/>
  <c r="D38"/>
  <c r="L38"/>
  <c r="C39"/>
  <c r="K39"/>
  <c r="C46"/>
  <c r="B47"/>
  <c r="D48"/>
  <c r="D49" s="1"/>
  <c r="F49"/>
  <c r="N49"/>
  <c r="F58"/>
  <c r="F59"/>
  <c r="L9"/>
  <c r="L29" l="1"/>
  <c r="L19"/>
  <c r="K55"/>
  <c r="C45"/>
  <c r="C35"/>
  <c r="C25"/>
  <c r="K5"/>
  <c r="C55"/>
  <c r="K45"/>
  <c r="K35"/>
  <c r="K25"/>
  <c r="C15"/>
  <c r="K15"/>
  <c r="L39"/>
  <c r="D59"/>
  <c r="D39"/>
  <c r="D29"/>
  <c r="L59"/>
  <c r="D19"/>
</calcChain>
</file>

<file path=xl/comments1.xml><?xml version="1.0" encoding="utf-8"?>
<comments xmlns="http://schemas.openxmlformats.org/spreadsheetml/2006/main">
  <authors>
    <author>作成者</author>
  </authors>
  <commentList>
    <comment ref="C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手書きにしたい項目は「空白」にして使用してください。
</t>
        </r>
      </text>
    </comment>
  </commentList>
</comments>
</file>

<file path=xl/sharedStrings.xml><?xml version="1.0" encoding="utf-8"?>
<sst xmlns="http://schemas.openxmlformats.org/spreadsheetml/2006/main" count="110" uniqueCount="22">
  <si>
    <t>先頭NO.</t>
    <rPh sb="0" eb="2">
      <t>セントウ</t>
    </rPh>
    <phoneticPr fontId="2"/>
  </si>
  <si>
    <t>税別金額（一律の場合）</t>
    <rPh sb="0" eb="2">
      <t>ゼイベツ</t>
    </rPh>
    <rPh sb="2" eb="4">
      <t>キンガク</t>
    </rPh>
    <rPh sb="5" eb="7">
      <t>イチリツ</t>
    </rPh>
    <rPh sb="8" eb="10">
      <t>バアイ</t>
    </rPh>
    <phoneticPr fontId="2"/>
  </si>
  <si>
    <t>会社住所</t>
    <rPh sb="0" eb="2">
      <t>カイシャ</t>
    </rPh>
    <rPh sb="2" eb="4">
      <t>ジュウショ</t>
    </rPh>
    <phoneticPr fontId="2"/>
  </si>
  <si>
    <t>会社名</t>
    <rPh sb="0" eb="3">
      <t>カイシャメイ</t>
    </rPh>
    <phoneticPr fontId="2"/>
  </si>
  <si>
    <t>領収日</t>
    <rPh sb="0" eb="3">
      <t>リョウシュウビ</t>
    </rPh>
    <phoneticPr fontId="2"/>
  </si>
  <si>
    <t>但し書き（一律の場合）</t>
    <rPh sb="0" eb="1">
      <t>タダ</t>
    </rPh>
    <rPh sb="2" eb="3">
      <t>ガ</t>
    </rPh>
    <rPh sb="5" eb="7">
      <t>イチリツ</t>
    </rPh>
    <rPh sb="8" eb="10">
      <t>バアイ</t>
    </rPh>
    <phoneticPr fontId="2"/>
  </si>
  <si>
    <t>以下の各項目を入力すると領収書に反映されます</t>
    <rPh sb="0" eb="2">
      <t>イカ</t>
    </rPh>
    <rPh sb="3" eb="6">
      <t>カクコウモク</t>
    </rPh>
    <rPh sb="7" eb="9">
      <t>ニュウリョク</t>
    </rPh>
    <rPh sb="12" eb="15">
      <t>リョウシュウショ</t>
    </rPh>
    <rPh sb="16" eb="18">
      <t>ハンエイ</t>
    </rPh>
    <phoneticPr fontId="2"/>
  </si>
  <si>
    <t>セミナー受講料</t>
    <rPh sb="4" eb="7">
      <t>ジュコウリョウ</t>
    </rPh>
    <phoneticPr fontId="2"/>
  </si>
  <si>
    <t>消費税率</t>
    <rPh sb="0" eb="3">
      <t>ショウヒゼイ</t>
    </rPh>
    <rPh sb="3" eb="4">
      <t>リツ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</si>
  <si>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</si>
  <si>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</si>
  <si>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但し、</t>
    <rPh sb="0" eb="1">
      <t>タダシ</t>
    </rPh>
    <phoneticPr fontId="2"/>
  </si>
  <si>
    <t>として</t>
    <phoneticPr fontId="2"/>
  </si>
  <si>
    <t>上記の金額、正に領収致しました。</t>
  </si>
  <si>
    <t>消費税等</t>
    <rPh sb="0" eb="3">
      <t>ショウヒゼイ</t>
    </rPh>
    <rPh sb="3" eb="4">
      <t>トウ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</si>
  <si>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</si>
  <si>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★</t>
    <phoneticPr fontId="2"/>
  </si>
  <si>
    <t>【領収書の編集方法】</t>
    <rPh sb="1" eb="4">
      <t>リョウシュウショ</t>
    </rPh>
    <rPh sb="5" eb="7">
      <t>ヘンシュウ</t>
    </rPh>
    <rPh sb="7" eb="9">
      <t>ホウホウ</t>
    </rPh>
    <phoneticPr fontId="2"/>
  </si>
  <si>
    <t>仙台市太白区青山2-2-32</t>
    <rPh sb="0" eb="3">
      <t>センダイシ</t>
    </rPh>
    <rPh sb="3" eb="6">
      <t>タイハクク</t>
    </rPh>
    <rPh sb="6" eb="8">
      <t>アオヤマ</t>
    </rPh>
    <phoneticPr fontId="2"/>
  </si>
  <si>
    <t>仙台セミナーズ</t>
    <rPh sb="0" eb="2">
      <t>センダイ</t>
    </rPh>
    <phoneticPr fontId="2"/>
  </si>
  <si>
    <t>http://all-excel.net/t_ryousyusyo003.html</t>
  </si>
  <si>
    <t>こちらからお借りしました</t>
    <rPh sb="6" eb="7">
      <t>カ</t>
    </rPh>
    <phoneticPr fontId="2"/>
  </si>
</sst>
</file>

<file path=xl/styles.xml><?xml version="1.0" encoding="utf-8"?>
<styleSheet xmlns="http://schemas.openxmlformats.org/spreadsheetml/2006/main">
  <numFmts count="2">
    <numFmt numFmtId="176" formatCode="&quot;¥&quot;#,##0\-"/>
    <numFmt numFmtId="177" formatCode="[$-F800]dddd\,\ mmmm\ dd\,\ yyyy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sz val="9"/>
      <color theme="1" tint="0.249977111117893"/>
      <name val="ＭＳ Ｐゴシック"/>
      <family val="2"/>
      <charset val="128"/>
      <scheme val="minor"/>
    </font>
    <font>
      <sz val="7"/>
      <color theme="1" tint="0.249977111117893"/>
      <name val="ＭＳ Ｐゴシック"/>
      <family val="2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theme="1" tint="0.249977111117893"/>
      <name val="ＭＳ Ｐ明朝"/>
      <family val="1"/>
      <charset val="128"/>
    </font>
    <font>
      <sz val="8"/>
      <color theme="1" tint="0.249977111117893"/>
      <name val="ＭＳ Ｐゴシック"/>
      <family val="2"/>
      <charset val="128"/>
      <scheme val="minor"/>
    </font>
    <font>
      <sz val="5"/>
      <color theme="1" tint="0.249977111117893"/>
      <name val="ＭＳ Ｐゴシック"/>
      <family val="2"/>
      <charset val="128"/>
      <scheme val="minor"/>
    </font>
    <font>
      <sz val="7"/>
      <color theme="1" tint="0.249977111117893"/>
      <name val="ＭＳ Ｐゴシック"/>
      <family val="3"/>
      <charset val="128"/>
      <scheme val="minor"/>
    </font>
    <font>
      <sz val="13"/>
      <color theme="1" tint="0.249977111117893"/>
      <name val="Franklin Gothic Medium Cond"/>
      <family val="2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thin">
        <color theme="1" tint="0.249977111117893"/>
      </bottom>
      <diagonal/>
    </border>
    <border>
      <left style="dotted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 style="thin">
        <color theme="1" tint="0.249977111117893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249977111117893"/>
      </bottom>
      <diagonal/>
    </border>
    <border>
      <left style="dotted">
        <color theme="1" tint="0.499984740745262"/>
      </left>
      <right/>
      <top/>
      <bottom/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9" fontId="0" fillId="0" borderId="3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2" borderId="3" xfId="0" applyFill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9" fillId="0" borderId="2" xfId="0" applyFont="1" applyBorder="1">
      <alignment vertical="center"/>
    </xf>
    <xf numFmtId="38" fontId="9" fillId="0" borderId="2" xfId="1" applyFont="1" applyBorder="1">
      <alignment vertical="center"/>
    </xf>
    <xf numFmtId="0" fontId="11" fillId="0" borderId="1" xfId="0" applyFont="1" applyBorder="1">
      <alignment vertical="center"/>
    </xf>
    <xf numFmtId="9" fontId="9" fillId="0" borderId="1" xfId="0" applyNumberFormat="1" applyFont="1" applyBorder="1">
      <alignment vertical="center"/>
    </xf>
    <xf numFmtId="38" fontId="9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8" fillId="0" borderId="0" xfId="0" applyFont="1" applyBorder="1">
      <alignment vertical="center"/>
    </xf>
    <xf numFmtId="14" fontId="8" fillId="0" borderId="0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13" xfId="0" applyBorder="1">
      <alignment vertical="center"/>
    </xf>
    <xf numFmtId="177" fontId="8" fillId="0" borderId="0" xfId="0" applyNumberFormat="1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6" fontId="12" fillId="3" borderId="0" xfId="0" applyNumberFormat="1" applyFont="1" applyFill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3" fillId="0" borderId="0" xfId="2" applyAlignment="1" applyProtection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4</xdr:row>
      <xdr:rowOff>28575</xdr:rowOff>
    </xdr:from>
    <xdr:ext cx="3416384" cy="998094"/>
    <xdr:sp macro="" textlink="">
      <xdr:nvSpPr>
        <xdr:cNvPr id="2" name="テキスト ボックス 1"/>
        <xdr:cNvSpPr txBox="1"/>
      </xdr:nvSpPr>
      <xdr:spPr>
        <a:xfrm>
          <a:off x="771525" y="714375"/>
          <a:ext cx="3416384" cy="9980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この領収書は、「編集シート」で表示内容を入力すると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「領収書」シートに反映されるように設計しています。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領収書シートを直接編集すると上記の設計がうまく</a:t>
          </a:r>
          <a:endParaRPr kumimoji="1" lang="en-US" altLang="ja-JP" sz="1100"/>
        </a:p>
        <a:p>
          <a:r>
            <a:rPr kumimoji="1" lang="ja-JP" altLang="en-US" sz="1100"/>
            <a:t>動作しなくなる可能性がありますので、ご注意ください。</a:t>
          </a:r>
        </a:p>
      </xdr:txBody>
    </xdr:sp>
    <xdr:clientData/>
  </xdr:oneCellAnchor>
  <xdr:twoCellAnchor editAs="oneCell">
    <xdr:from>
      <xdr:col>1</xdr:col>
      <xdr:colOff>13087</xdr:colOff>
      <xdr:row>13</xdr:row>
      <xdr:rowOff>1</xdr:rowOff>
    </xdr:from>
    <xdr:to>
      <xdr:col>7</xdr:col>
      <xdr:colOff>635328</xdr:colOff>
      <xdr:row>22</xdr:row>
      <xdr:rowOff>56879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887" y="2228851"/>
          <a:ext cx="4737041" cy="1599928"/>
        </a:xfrm>
        <a:prstGeom prst="rect">
          <a:avLst/>
        </a:prstGeom>
      </xdr:spPr>
    </xdr:pic>
    <xdr:clientData/>
  </xdr:twoCellAnchor>
  <xdr:twoCellAnchor>
    <xdr:from>
      <xdr:col>4</xdr:col>
      <xdr:colOff>180975</xdr:colOff>
      <xdr:row>22</xdr:row>
      <xdr:rowOff>114300</xdr:rowOff>
    </xdr:from>
    <xdr:to>
      <xdr:col>4</xdr:col>
      <xdr:colOff>590550</xdr:colOff>
      <xdr:row>27</xdr:row>
      <xdr:rowOff>28575</xdr:rowOff>
    </xdr:to>
    <xdr:sp macro="" textlink="">
      <xdr:nvSpPr>
        <xdr:cNvPr id="5" name="下矢印 4"/>
        <xdr:cNvSpPr/>
      </xdr:nvSpPr>
      <xdr:spPr>
        <a:xfrm>
          <a:off x="2924175" y="3886200"/>
          <a:ext cx="409575" cy="771525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609600</xdr:colOff>
      <xdr:row>11</xdr:row>
      <xdr:rowOff>47625</xdr:rowOff>
    </xdr:from>
    <xdr:ext cx="2255810" cy="392415"/>
    <xdr:sp macro="" textlink="">
      <xdr:nvSpPr>
        <xdr:cNvPr id="6" name="テキスト ボックス 5"/>
        <xdr:cNvSpPr txBox="1"/>
      </xdr:nvSpPr>
      <xdr:spPr>
        <a:xfrm>
          <a:off x="609600" y="1933575"/>
          <a:ext cx="225581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chemeClr val="accent2"/>
              </a:solidFill>
            </a:rPr>
            <a:t>入力はこちらのシート</a:t>
          </a:r>
        </a:p>
      </xdr:txBody>
    </xdr:sp>
    <xdr:clientData/>
  </xdr:oneCellAnchor>
  <xdr:oneCellAnchor>
    <xdr:from>
      <xdr:col>0</xdr:col>
      <xdr:colOff>609600</xdr:colOff>
      <xdr:row>25</xdr:row>
      <xdr:rowOff>85725</xdr:rowOff>
    </xdr:from>
    <xdr:ext cx="2176493" cy="392415"/>
    <xdr:sp macro="" textlink="">
      <xdr:nvSpPr>
        <xdr:cNvPr id="7" name="テキスト ボックス 6"/>
        <xdr:cNvSpPr txBox="1"/>
      </xdr:nvSpPr>
      <xdr:spPr>
        <a:xfrm>
          <a:off x="609600" y="4371975"/>
          <a:ext cx="217649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chemeClr val="accent2"/>
              </a:solidFill>
            </a:rPr>
            <a:t>各要素が配置される</a:t>
          </a:r>
        </a:p>
      </xdr:txBody>
    </xdr:sp>
    <xdr:clientData/>
  </xdr:oneCellAnchor>
  <xdr:twoCellAnchor editAs="oneCell">
    <xdr:from>
      <xdr:col>1</xdr:col>
      <xdr:colOff>0</xdr:colOff>
      <xdr:row>28</xdr:row>
      <xdr:rowOff>0</xdr:rowOff>
    </xdr:from>
    <xdr:to>
      <xdr:col>6</xdr:col>
      <xdr:colOff>591111</xdr:colOff>
      <xdr:row>38</xdr:row>
      <xdr:rowOff>105029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800600"/>
          <a:ext cx="4020111" cy="1819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l-excel.net/t_ryousyusyo0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C14" sqref="C14"/>
    </sheetView>
  </sheetViews>
  <sheetFormatPr defaultRowHeight="13.5"/>
  <cols>
    <col min="2" max="2" width="21.5" bestFit="1" customWidth="1"/>
    <col min="3" max="3" width="40.625" bestFit="1" customWidth="1"/>
  </cols>
  <sheetData>
    <row r="2" spans="2:3">
      <c r="B2" s="5"/>
      <c r="C2" s="5" t="s">
        <v>6</v>
      </c>
    </row>
    <row r="3" spans="2:3">
      <c r="B3" s="2" t="s">
        <v>0</v>
      </c>
      <c r="C3" s="2">
        <v>1</v>
      </c>
    </row>
    <row r="4" spans="2:3">
      <c r="B4" s="2" t="s">
        <v>1</v>
      </c>
      <c r="C4" s="2">
        <v>5000</v>
      </c>
    </row>
    <row r="5" spans="2:3">
      <c r="B5" s="2" t="s">
        <v>8</v>
      </c>
      <c r="C5" s="3">
        <v>0</v>
      </c>
    </row>
    <row r="6" spans="2:3">
      <c r="B6" s="2" t="s">
        <v>5</v>
      </c>
      <c r="C6" s="4" t="s">
        <v>7</v>
      </c>
    </row>
    <row r="7" spans="2:3">
      <c r="B7" s="2" t="s">
        <v>4</v>
      </c>
      <c r="C7" s="4">
        <v>41175</v>
      </c>
    </row>
    <row r="8" spans="2:3">
      <c r="B8" s="2" t="s">
        <v>2</v>
      </c>
      <c r="C8" s="2" t="s">
        <v>18</v>
      </c>
    </row>
    <row r="9" spans="2:3">
      <c r="B9" s="2" t="s">
        <v>3</v>
      </c>
      <c r="C9" s="2" t="s">
        <v>19</v>
      </c>
    </row>
  </sheetData>
  <phoneticPr fontId="2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R12" sqref="R12"/>
    </sheetView>
  </sheetViews>
  <sheetFormatPr defaultRowHeight="13.5"/>
  <cols>
    <col min="1" max="1" width="1.625" customWidth="1"/>
    <col min="2" max="8" width="6.625" customWidth="1"/>
    <col min="9" max="9" width="1.625" customWidth="1"/>
    <col min="10" max="16" width="6.625" customWidth="1"/>
    <col min="17" max="17" width="9" customWidth="1"/>
  </cols>
  <sheetData>
    <row r="1" spans="1:17" ht="13.35" customHeight="1">
      <c r="A1" s="22"/>
      <c r="B1" s="23"/>
      <c r="C1" s="23"/>
      <c r="D1" s="23"/>
      <c r="E1" s="23"/>
      <c r="F1" s="23"/>
      <c r="G1" s="34">
        <f>編集シート!C3</f>
        <v>1</v>
      </c>
      <c r="H1" s="35"/>
      <c r="I1" s="24"/>
      <c r="J1" s="23"/>
      <c r="K1" s="23"/>
      <c r="L1" s="23"/>
      <c r="M1" s="23"/>
      <c r="N1" s="23"/>
      <c r="O1" s="34">
        <f>IF(G1="","",G1+1)</f>
        <v>2</v>
      </c>
      <c r="P1" s="35"/>
      <c r="Q1" s="6"/>
    </row>
    <row r="2" spans="1:17" ht="13.35" customHeight="1">
      <c r="A2" s="25"/>
      <c r="B2" s="12" t="s">
        <v>9</v>
      </c>
      <c r="C2" s="12"/>
      <c r="D2" s="12"/>
      <c r="E2" s="12"/>
      <c r="F2" s="12"/>
      <c r="G2" s="10"/>
      <c r="H2" s="11"/>
      <c r="I2" s="6"/>
      <c r="J2" s="12" t="s">
        <v>9</v>
      </c>
      <c r="K2" s="12"/>
      <c r="L2" s="12"/>
      <c r="M2" s="12"/>
      <c r="N2" s="12"/>
      <c r="O2" s="10"/>
      <c r="P2" s="11"/>
      <c r="Q2" s="6"/>
    </row>
    <row r="3" spans="1:17" ht="13.35" customHeight="1">
      <c r="A3" s="25"/>
      <c r="B3" s="1"/>
      <c r="C3" s="1"/>
      <c r="D3" s="1"/>
      <c r="E3" s="1"/>
      <c r="F3" s="12" t="s">
        <v>10</v>
      </c>
      <c r="G3" s="12"/>
      <c r="H3" s="13"/>
      <c r="I3" s="6"/>
      <c r="J3" s="1"/>
      <c r="K3" s="1"/>
      <c r="L3" s="1"/>
      <c r="M3" s="1"/>
      <c r="N3" s="12" t="s">
        <v>10</v>
      </c>
      <c r="O3" s="12"/>
      <c r="P3" s="13"/>
      <c r="Q3" s="6"/>
    </row>
    <row r="4" spans="1:17" ht="13.35" customHeight="1">
      <c r="A4" s="25"/>
      <c r="B4" s="12"/>
      <c r="C4" s="12"/>
      <c r="D4" s="12"/>
      <c r="E4" s="12"/>
      <c r="F4" s="12"/>
      <c r="G4" s="12"/>
      <c r="H4" s="13"/>
      <c r="I4" s="6"/>
      <c r="J4" s="12"/>
      <c r="K4" s="12"/>
      <c r="L4" s="12"/>
      <c r="M4" s="12"/>
      <c r="N4" s="12"/>
      <c r="O4" s="12"/>
      <c r="P4" s="13"/>
      <c r="Q4" s="6"/>
    </row>
    <row r="5" spans="1:17" ht="13.35" customHeight="1">
      <c r="A5" s="25"/>
      <c r="B5" s="26" t="s">
        <v>16</v>
      </c>
      <c r="C5" s="36">
        <f>D8+D9</f>
        <v>5000</v>
      </c>
      <c r="D5" s="36"/>
      <c r="E5" s="36"/>
      <c r="F5" s="36"/>
      <c r="G5" s="27"/>
      <c r="H5" s="13"/>
      <c r="I5" s="6"/>
      <c r="J5" s="26" t="s">
        <v>16</v>
      </c>
      <c r="K5" s="36">
        <f>$C$5</f>
        <v>5000</v>
      </c>
      <c r="L5" s="36"/>
      <c r="M5" s="36"/>
      <c r="N5" s="36"/>
      <c r="O5" s="27"/>
      <c r="P5" s="13"/>
      <c r="Q5" s="6"/>
    </row>
    <row r="6" spans="1:17" ht="13.35" customHeight="1">
      <c r="A6" s="25"/>
      <c r="B6" s="28" t="s">
        <v>11</v>
      </c>
      <c r="C6" s="29" t="str">
        <f>編集シート!C6</f>
        <v>セミナー受講料</v>
      </c>
      <c r="D6" s="28"/>
      <c r="E6" s="28"/>
      <c r="F6" s="28"/>
      <c r="G6" s="28" t="s">
        <v>12</v>
      </c>
      <c r="H6" s="13"/>
      <c r="I6" s="6"/>
      <c r="J6" s="28" t="s">
        <v>11</v>
      </c>
      <c r="K6" s="29" t="str">
        <f>$C$6</f>
        <v>セミナー受講料</v>
      </c>
      <c r="L6" s="28"/>
      <c r="M6" s="28"/>
      <c r="N6" s="28"/>
      <c r="O6" s="28" t="s">
        <v>12</v>
      </c>
      <c r="P6" s="13"/>
      <c r="Q6" s="6"/>
    </row>
    <row r="7" spans="1:17" ht="13.35" customHeight="1">
      <c r="A7" s="25"/>
      <c r="B7" s="33">
        <f>編集シート!C7</f>
        <v>41175</v>
      </c>
      <c r="C7" s="33"/>
      <c r="D7" s="28" t="s">
        <v>13</v>
      </c>
      <c r="E7" s="28"/>
      <c r="F7" s="28"/>
      <c r="G7" s="28"/>
      <c r="H7" s="13"/>
      <c r="I7" s="6"/>
      <c r="J7" s="33">
        <f>$B$7</f>
        <v>41175</v>
      </c>
      <c r="K7" s="33"/>
      <c r="L7" s="28" t="s">
        <v>13</v>
      </c>
      <c r="M7" s="28"/>
      <c r="N7" s="28"/>
      <c r="O7" s="28"/>
      <c r="P7" s="13"/>
      <c r="Q7" s="6"/>
    </row>
    <row r="8" spans="1:17" ht="13.35" customHeight="1">
      <c r="A8" s="25"/>
      <c r="B8" s="15" t="s">
        <v>15</v>
      </c>
      <c r="C8" s="16"/>
      <c r="D8" s="17">
        <f>編集シート!C4</f>
        <v>5000</v>
      </c>
      <c r="E8" s="12"/>
      <c r="F8" s="30" t="str">
        <f>編集シート!C8</f>
        <v>仙台市太白区青山2-2-32</v>
      </c>
      <c r="G8" s="21"/>
      <c r="H8" s="14"/>
      <c r="I8" s="6"/>
      <c r="J8" s="15" t="s">
        <v>15</v>
      </c>
      <c r="K8" s="16"/>
      <c r="L8" s="17">
        <f>$D$8</f>
        <v>5000</v>
      </c>
      <c r="M8" s="12"/>
      <c r="N8" s="30" t="str">
        <f>$F$8</f>
        <v>仙台市太白区青山2-2-32</v>
      </c>
      <c r="O8" s="21"/>
      <c r="P8" s="14"/>
      <c r="Q8" s="6"/>
    </row>
    <row r="9" spans="1:17" ht="13.35" customHeight="1">
      <c r="A9" s="25"/>
      <c r="B9" s="18" t="s">
        <v>14</v>
      </c>
      <c r="C9" s="19">
        <f>編集シート!C5</f>
        <v>0</v>
      </c>
      <c r="D9" s="20">
        <f>D8*C9</f>
        <v>0</v>
      </c>
      <c r="E9" s="12"/>
      <c r="F9" s="31" t="str">
        <f>編集シート!C9</f>
        <v>仙台セミナーズ</v>
      </c>
      <c r="G9" s="12"/>
      <c r="H9" s="13"/>
      <c r="I9" s="6"/>
      <c r="J9" s="18" t="s">
        <v>14</v>
      </c>
      <c r="K9" s="19">
        <f>$C$9</f>
        <v>0</v>
      </c>
      <c r="L9" s="20">
        <f>L8*K9</f>
        <v>0</v>
      </c>
      <c r="M9" s="12"/>
      <c r="N9" s="31" t="str">
        <f>$F$9</f>
        <v>仙台セミナーズ</v>
      </c>
      <c r="O9" s="12"/>
      <c r="P9" s="13"/>
      <c r="Q9" s="6"/>
    </row>
    <row r="10" spans="1:17" ht="13.35" customHeight="1">
      <c r="A10" s="32"/>
      <c r="B10" s="7"/>
      <c r="C10" s="7"/>
      <c r="D10" s="7"/>
      <c r="E10" s="7"/>
      <c r="F10" s="7"/>
      <c r="G10" s="7"/>
      <c r="H10" s="9"/>
      <c r="I10" s="7"/>
      <c r="J10" s="7"/>
      <c r="K10" s="7"/>
      <c r="L10" s="7"/>
      <c r="M10" s="7"/>
      <c r="N10" s="7"/>
      <c r="O10" s="7"/>
      <c r="P10" s="9"/>
      <c r="Q10" s="6"/>
    </row>
    <row r="11" spans="1:17" ht="13.35" customHeight="1">
      <c r="A11" s="25"/>
      <c r="B11" s="12"/>
      <c r="C11" s="12"/>
      <c r="D11" s="12"/>
      <c r="E11" s="12"/>
      <c r="F11" s="12"/>
      <c r="G11" s="37">
        <f>O1+1</f>
        <v>3</v>
      </c>
      <c r="H11" s="38"/>
      <c r="I11" s="6"/>
      <c r="J11" s="12"/>
      <c r="K11" s="12"/>
      <c r="L11" s="12"/>
      <c r="M11" s="12"/>
      <c r="N11" s="12"/>
      <c r="O11" s="37">
        <f>IF(G11="","",G11+1)</f>
        <v>4</v>
      </c>
      <c r="P11" s="38"/>
      <c r="Q11" s="6"/>
    </row>
    <row r="12" spans="1:17" ht="13.35" customHeight="1">
      <c r="A12" s="25"/>
      <c r="B12" s="12" t="s">
        <v>9</v>
      </c>
      <c r="C12" s="12"/>
      <c r="D12" s="12"/>
      <c r="E12" s="12"/>
      <c r="F12" s="12"/>
      <c r="G12" s="10"/>
      <c r="H12" s="11"/>
      <c r="I12" s="6"/>
      <c r="J12" s="12" t="s">
        <v>9</v>
      </c>
      <c r="K12" s="12"/>
      <c r="L12" s="12"/>
      <c r="M12" s="12"/>
      <c r="N12" s="12"/>
      <c r="O12" s="10"/>
      <c r="P12" s="11"/>
      <c r="Q12" s="6"/>
    </row>
    <row r="13" spans="1:17" ht="13.35" customHeight="1">
      <c r="A13" s="25"/>
      <c r="B13" s="1"/>
      <c r="C13" s="1"/>
      <c r="D13" s="1"/>
      <c r="E13" s="1"/>
      <c r="F13" s="12" t="s">
        <v>10</v>
      </c>
      <c r="G13" s="12"/>
      <c r="H13" s="13"/>
      <c r="I13" s="6"/>
      <c r="J13" s="1"/>
      <c r="K13" s="1"/>
      <c r="L13" s="1"/>
      <c r="M13" s="1"/>
      <c r="N13" s="12" t="s">
        <v>10</v>
      </c>
      <c r="O13" s="12"/>
      <c r="P13" s="13"/>
      <c r="Q13" s="6"/>
    </row>
    <row r="14" spans="1:17" ht="13.35" customHeight="1">
      <c r="A14" s="25"/>
      <c r="B14" s="12"/>
      <c r="C14" s="12"/>
      <c r="D14" s="12"/>
      <c r="E14" s="12"/>
      <c r="F14" s="12"/>
      <c r="G14" s="12"/>
      <c r="H14" s="13"/>
      <c r="I14" s="6"/>
      <c r="J14" s="12"/>
      <c r="K14" s="12"/>
      <c r="L14" s="12"/>
      <c r="M14" s="12"/>
      <c r="N14" s="12"/>
      <c r="O14" s="12"/>
      <c r="P14" s="13"/>
      <c r="Q14" s="6"/>
    </row>
    <row r="15" spans="1:17" ht="13.35" customHeight="1">
      <c r="A15" s="25"/>
      <c r="B15" s="26" t="s">
        <v>16</v>
      </c>
      <c r="C15" s="36">
        <f>$C$5</f>
        <v>5000</v>
      </c>
      <c r="D15" s="36"/>
      <c r="E15" s="36"/>
      <c r="F15" s="36"/>
      <c r="G15" s="27"/>
      <c r="H15" s="13"/>
      <c r="I15" s="6"/>
      <c r="J15" s="26" t="s">
        <v>16</v>
      </c>
      <c r="K15" s="36">
        <f>$C$5</f>
        <v>5000</v>
      </c>
      <c r="L15" s="36"/>
      <c r="M15" s="36"/>
      <c r="N15" s="36"/>
      <c r="O15" s="27"/>
      <c r="P15" s="13"/>
      <c r="Q15" s="6"/>
    </row>
    <row r="16" spans="1:17" ht="13.35" customHeight="1">
      <c r="A16" s="25"/>
      <c r="B16" s="28" t="s">
        <v>11</v>
      </c>
      <c r="C16" s="29" t="str">
        <f>$C$6</f>
        <v>セミナー受講料</v>
      </c>
      <c r="D16" s="28"/>
      <c r="E16" s="28"/>
      <c r="F16" s="28"/>
      <c r="G16" s="28" t="s">
        <v>12</v>
      </c>
      <c r="H16" s="13"/>
      <c r="I16" s="6"/>
      <c r="J16" s="28" t="s">
        <v>11</v>
      </c>
      <c r="K16" s="29" t="str">
        <f>$C$6</f>
        <v>セミナー受講料</v>
      </c>
      <c r="L16" s="28"/>
      <c r="M16" s="28"/>
      <c r="N16" s="28"/>
      <c r="O16" s="28" t="s">
        <v>12</v>
      </c>
      <c r="P16" s="13"/>
      <c r="Q16" s="6"/>
    </row>
    <row r="17" spans="1:17" ht="13.35" customHeight="1">
      <c r="A17" s="25"/>
      <c r="B17" s="33">
        <f>$B$7</f>
        <v>41175</v>
      </c>
      <c r="C17" s="33"/>
      <c r="D17" s="28" t="s">
        <v>13</v>
      </c>
      <c r="E17" s="28"/>
      <c r="F17" s="28"/>
      <c r="G17" s="28"/>
      <c r="H17" s="13"/>
      <c r="I17" s="6"/>
      <c r="J17" s="33">
        <f>$B$7</f>
        <v>41175</v>
      </c>
      <c r="K17" s="33"/>
      <c r="L17" s="28" t="s">
        <v>13</v>
      </c>
      <c r="M17" s="28"/>
      <c r="N17" s="28"/>
      <c r="O17" s="28"/>
      <c r="P17" s="13"/>
      <c r="Q17" s="6"/>
    </row>
    <row r="18" spans="1:17" ht="13.35" customHeight="1">
      <c r="A18" s="25"/>
      <c r="B18" s="15" t="s">
        <v>15</v>
      </c>
      <c r="C18" s="16"/>
      <c r="D18" s="17">
        <f>$D$8</f>
        <v>5000</v>
      </c>
      <c r="E18" s="12"/>
      <c r="F18" s="30" t="str">
        <f>$F$8</f>
        <v>仙台市太白区青山2-2-32</v>
      </c>
      <c r="G18" s="21"/>
      <c r="H18" s="14"/>
      <c r="I18" s="6"/>
      <c r="J18" s="15" t="s">
        <v>15</v>
      </c>
      <c r="K18" s="16"/>
      <c r="L18" s="17">
        <f>$D$8</f>
        <v>5000</v>
      </c>
      <c r="M18" s="12"/>
      <c r="N18" s="30" t="str">
        <f>$F$8</f>
        <v>仙台市太白区青山2-2-32</v>
      </c>
      <c r="O18" s="21"/>
      <c r="P18" s="14"/>
      <c r="Q18" s="6"/>
    </row>
    <row r="19" spans="1:17" ht="13.35" customHeight="1">
      <c r="A19" s="25"/>
      <c r="B19" s="18" t="s">
        <v>14</v>
      </c>
      <c r="C19" s="19">
        <f>$C$9</f>
        <v>0</v>
      </c>
      <c r="D19" s="20">
        <f>D18*C19</f>
        <v>0</v>
      </c>
      <c r="E19" s="12"/>
      <c r="F19" s="31" t="str">
        <f>$F$9</f>
        <v>仙台セミナーズ</v>
      </c>
      <c r="G19" s="12"/>
      <c r="H19" s="13"/>
      <c r="I19" s="6"/>
      <c r="J19" s="18" t="s">
        <v>14</v>
      </c>
      <c r="K19" s="19">
        <f>$C$9</f>
        <v>0</v>
      </c>
      <c r="L19" s="20">
        <f>L18*K19</f>
        <v>0</v>
      </c>
      <c r="M19" s="12"/>
      <c r="N19" s="31" t="str">
        <f>$F$9</f>
        <v>仙台セミナーズ</v>
      </c>
      <c r="O19" s="12"/>
      <c r="P19" s="13"/>
      <c r="Q19" s="6"/>
    </row>
    <row r="20" spans="1:17" ht="13.35" customHeight="1">
      <c r="A20" s="32"/>
      <c r="B20" s="7"/>
      <c r="C20" s="7"/>
      <c r="D20" s="7"/>
      <c r="E20" s="7"/>
      <c r="F20" s="7"/>
      <c r="G20" s="7"/>
      <c r="H20" s="9"/>
      <c r="I20" s="7"/>
      <c r="J20" s="7"/>
      <c r="K20" s="7"/>
      <c r="L20" s="7"/>
      <c r="M20" s="7"/>
      <c r="N20" s="7"/>
      <c r="O20" s="7"/>
      <c r="P20" s="9"/>
      <c r="Q20" s="6"/>
    </row>
    <row r="21" spans="1:17" ht="13.35" customHeight="1">
      <c r="A21" s="25"/>
      <c r="B21" s="12"/>
      <c r="C21" s="12"/>
      <c r="D21" s="12"/>
      <c r="E21" s="12"/>
      <c r="F21" s="12"/>
      <c r="G21" s="37">
        <f>O11+1</f>
        <v>5</v>
      </c>
      <c r="H21" s="38"/>
      <c r="I21" s="6"/>
      <c r="J21" s="12"/>
      <c r="K21" s="12"/>
      <c r="L21" s="12"/>
      <c r="M21" s="12"/>
      <c r="N21" s="12"/>
      <c r="O21" s="37">
        <f>IF(G21="","",G21+1)</f>
        <v>6</v>
      </c>
      <c r="P21" s="38"/>
      <c r="Q21" s="6"/>
    </row>
    <row r="22" spans="1:17" ht="13.35" customHeight="1">
      <c r="A22" s="25"/>
      <c r="B22" s="12" t="s">
        <v>9</v>
      </c>
      <c r="C22" s="12"/>
      <c r="D22" s="12"/>
      <c r="E22" s="12"/>
      <c r="F22" s="12"/>
      <c r="G22" s="10"/>
      <c r="H22" s="11"/>
      <c r="I22" s="6"/>
      <c r="J22" s="12" t="s">
        <v>9</v>
      </c>
      <c r="K22" s="12"/>
      <c r="L22" s="12"/>
      <c r="M22" s="12"/>
      <c r="N22" s="12"/>
      <c r="O22" s="10"/>
      <c r="P22" s="11"/>
      <c r="Q22" s="6"/>
    </row>
    <row r="23" spans="1:17" ht="13.35" customHeight="1">
      <c r="A23" s="25"/>
      <c r="B23" s="1"/>
      <c r="C23" s="1"/>
      <c r="D23" s="1"/>
      <c r="E23" s="1"/>
      <c r="F23" s="12" t="s">
        <v>10</v>
      </c>
      <c r="G23" s="12"/>
      <c r="H23" s="13"/>
      <c r="I23" s="6"/>
      <c r="J23" s="1"/>
      <c r="K23" s="1"/>
      <c r="L23" s="1"/>
      <c r="M23" s="1"/>
      <c r="N23" s="12" t="s">
        <v>10</v>
      </c>
      <c r="O23" s="12"/>
      <c r="P23" s="13"/>
      <c r="Q23" s="6"/>
    </row>
    <row r="24" spans="1:17" ht="13.35" customHeight="1">
      <c r="A24" s="25"/>
      <c r="B24" s="12"/>
      <c r="C24" s="12"/>
      <c r="D24" s="12"/>
      <c r="E24" s="12"/>
      <c r="F24" s="12"/>
      <c r="G24" s="12"/>
      <c r="H24" s="13"/>
      <c r="I24" s="6"/>
      <c r="J24" s="12"/>
      <c r="K24" s="12"/>
      <c r="L24" s="12"/>
      <c r="M24" s="12"/>
      <c r="N24" s="12"/>
      <c r="O24" s="12"/>
      <c r="P24" s="13"/>
      <c r="Q24" s="6"/>
    </row>
    <row r="25" spans="1:17" ht="13.35" customHeight="1">
      <c r="A25" s="25"/>
      <c r="B25" s="26" t="s">
        <v>16</v>
      </c>
      <c r="C25" s="36">
        <f>$C$5</f>
        <v>5000</v>
      </c>
      <c r="D25" s="36"/>
      <c r="E25" s="36"/>
      <c r="F25" s="36"/>
      <c r="G25" s="27"/>
      <c r="H25" s="13"/>
      <c r="I25" s="6"/>
      <c r="J25" s="26" t="s">
        <v>16</v>
      </c>
      <c r="K25" s="36">
        <f>$C$5</f>
        <v>5000</v>
      </c>
      <c r="L25" s="36"/>
      <c r="M25" s="36"/>
      <c r="N25" s="36"/>
      <c r="O25" s="27"/>
      <c r="P25" s="13"/>
      <c r="Q25" s="6"/>
    </row>
    <row r="26" spans="1:17" ht="13.35" customHeight="1">
      <c r="A26" s="25"/>
      <c r="B26" s="28" t="s">
        <v>11</v>
      </c>
      <c r="C26" s="29" t="str">
        <f>$C$6</f>
        <v>セミナー受講料</v>
      </c>
      <c r="D26" s="28"/>
      <c r="E26" s="28"/>
      <c r="F26" s="28"/>
      <c r="G26" s="28" t="s">
        <v>12</v>
      </c>
      <c r="H26" s="13"/>
      <c r="I26" s="6"/>
      <c r="J26" s="28" t="s">
        <v>11</v>
      </c>
      <c r="K26" s="29" t="str">
        <f>$C$6</f>
        <v>セミナー受講料</v>
      </c>
      <c r="L26" s="28"/>
      <c r="M26" s="28"/>
      <c r="N26" s="28"/>
      <c r="O26" s="28" t="s">
        <v>12</v>
      </c>
      <c r="P26" s="13"/>
      <c r="Q26" s="6"/>
    </row>
    <row r="27" spans="1:17" ht="13.35" customHeight="1">
      <c r="A27" s="25"/>
      <c r="B27" s="33">
        <f>$B$7</f>
        <v>41175</v>
      </c>
      <c r="C27" s="33"/>
      <c r="D27" s="28" t="s">
        <v>13</v>
      </c>
      <c r="E27" s="28"/>
      <c r="F27" s="28"/>
      <c r="G27" s="28"/>
      <c r="H27" s="13"/>
      <c r="I27" s="6"/>
      <c r="J27" s="33">
        <f>$B$7</f>
        <v>41175</v>
      </c>
      <c r="K27" s="33"/>
      <c r="L27" s="28" t="s">
        <v>13</v>
      </c>
      <c r="M27" s="28"/>
      <c r="N27" s="28"/>
      <c r="O27" s="28"/>
      <c r="P27" s="13"/>
      <c r="Q27" s="6"/>
    </row>
    <row r="28" spans="1:17" ht="13.35" customHeight="1">
      <c r="A28" s="25"/>
      <c r="B28" s="15" t="s">
        <v>15</v>
      </c>
      <c r="C28" s="16"/>
      <c r="D28" s="17">
        <f>$D$8</f>
        <v>5000</v>
      </c>
      <c r="E28" s="12"/>
      <c r="F28" s="30" t="str">
        <f>$F$8</f>
        <v>仙台市太白区青山2-2-32</v>
      </c>
      <c r="G28" s="21"/>
      <c r="H28" s="14"/>
      <c r="I28" s="6"/>
      <c r="J28" s="15" t="s">
        <v>15</v>
      </c>
      <c r="K28" s="16"/>
      <c r="L28" s="17">
        <f>$D$8</f>
        <v>5000</v>
      </c>
      <c r="M28" s="12"/>
      <c r="N28" s="30" t="str">
        <f>$F$8</f>
        <v>仙台市太白区青山2-2-32</v>
      </c>
      <c r="O28" s="21"/>
      <c r="P28" s="14"/>
      <c r="Q28" s="6"/>
    </row>
    <row r="29" spans="1:17" ht="13.35" customHeight="1">
      <c r="A29" s="25"/>
      <c r="B29" s="18" t="s">
        <v>14</v>
      </c>
      <c r="C29" s="19">
        <f>$C$9</f>
        <v>0</v>
      </c>
      <c r="D29" s="20">
        <f>D28*C29</f>
        <v>0</v>
      </c>
      <c r="E29" s="12"/>
      <c r="F29" s="31" t="str">
        <f>$F$9</f>
        <v>仙台セミナーズ</v>
      </c>
      <c r="G29" s="12"/>
      <c r="H29" s="13"/>
      <c r="I29" s="6"/>
      <c r="J29" s="18" t="s">
        <v>14</v>
      </c>
      <c r="K29" s="19">
        <f>$C$9</f>
        <v>0</v>
      </c>
      <c r="L29" s="20">
        <f>L28*K29</f>
        <v>0</v>
      </c>
      <c r="M29" s="12"/>
      <c r="N29" s="31" t="str">
        <f>$F$9</f>
        <v>仙台セミナーズ</v>
      </c>
      <c r="O29" s="12"/>
      <c r="P29" s="13"/>
      <c r="Q29" s="6"/>
    </row>
    <row r="30" spans="1:17" ht="13.35" customHeight="1">
      <c r="A30" s="32"/>
      <c r="B30" s="7"/>
      <c r="C30" s="7"/>
      <c r="D30" s="7"/>
      <c r="E30" s="7"/>
      <c r="F30" s="7"/>
      <c r="G30" s="7"/>
      <c r="H30" s="9"/>
      <c r="I30" s="7"/>
      <c r="J30" s="7"/>
      <c r="K30" s="7"/>
      <c r="L30" s="7"/>
      <c r="M30" s="7"/>
      <c r="N30" s="7"/>
      <c r="O30" s="7"/>
      <c r="P30" s="9"/>
      <c r="Q30" s="6"/>
    </row>
    <row r="31" spans="1:17" ht="13.35" customHeight="1">
      <c r="A31" s="25"/>
      <c r="B31" s="12"/>
      <c r="C31" s="12"/>
      <c r="D31" s="12"/>
      <c r="E31" s="12"/>
      <c r="F31" s="12"/>
      <c r="G31" s="37">
        <f>O21+1</f>
        <v>7</v>
      </c>
      <c r="H31" s="38"/>
      <c r="I31" s="6"/>
      <c r="J31" s="12"/>
      <c r="K31" s="12"/>
      <c r="L31" s="12"/>
      <c r="M31" s="12"/>
      <c r="N31" s="12"/>
      <c r="O31" s="37">
        <f>IF(G31="","",G31+1)</f>
        <v>8</v>
      </c>
      <c r="P31" s="38"/>
      <c r="Q31" s="6"/>
    </row>
    <row r="32" spans="1:17" ht="13.35" customHeight="1">
      <c r="A32" s="25"/>
      <c r="B32" s="12" t="s">
        <v>9</v>
      </c>
      <c r="C32" s="12"/>
      <c r="D32" s="12"/>
      <c r="E32" s="12"/>
      <c r="F32" s="12"/>
      <c r="G32" s="10"/>
      <c r="H32" s="11"/>
      <c r="I32" s="6"/>
      <c r="J32" s="12" t="s">
        <v>9</v>
      </c>
      <c r="K32" s="12"/>
      <c r="L32" s="12"/>
      <c r="M32" s="12"/>
      <c r="N32" s="12"/>
      <c r="O32" s="10"/>
      <c r="P32" s="11"/>
      <c r="Q32" s="6"/>
    </row>
    <row r="33" spans="1:17" ht="13.35" customHeight="1">
      <c r="A33" s="25"/>
      <c r="B33" s="1"/>
      <c r="C33" s="1"/>
      <c r="D33" s="1"/>
      <c r="E33" s="1"/>
      <c r="F33" s="12" t="s">
        <v>10</v>
      </c>
      <c r="G33" s="12"/>
      <c r="H33" s="13"/>
      <c r="I33" s="6"/>
      <c r="J33" s="1"/>
      <c r="K33" s="1"/>
      <c r="L33" s="1"/>
      <c r="M33" s="1"/>
      <c r="N33" s="12" t="s">
        <v>10</v>
      </c>
      <c r="O33" s="12"/>
      <c r="P33" s="13"/>
      <c r="Q33" s="6"/>
    </row>
    <row r="34" spans="1:17" ht="13.35" customHeight="1">
      <c r="A34" s="25"/>
      <c r="B34" s="12"/>
      <c r="C34" s="12"/>
      <c r="D34" s="12"/>
      <c r="E34" s="12"/>
      <c r="F34" s="12"/>
      <c r="G34" s="12"/>
      <c r="H34" s="13"/>
      <c r="I34" s="6"/>
      <c r="J34" s="12"/>
      <c r="K34" s="12"/>
      <c r="L34" s="12"/>
      <c r="M34" s="12"/>
      <c r="N34" s="12"/>
      <c r="O34" s="12"/>
      <c r="P34" s="13"/>
      <c r="Q34" s="6"/>
    </row>
    <row r="35" spans="1:17" ht="13.35" customHeight="1">
      <c r="A35" s="25"/>
      <c r="B35" s="26" t="s">
        <v>16</v>
      </c>
      <c r="C35" s="36">
        <f>$C$5</f>
        <v>5000</v>
      </c>
      <c r="D35" s="36"/>
      <c r="E35" s="36"/>
      <c r="F35" s="36"/>
      <c r="G35" s="27"/>
      <c r="H35" s="13"/>
      <c r="I35" s="6"/>
      <c r="J35" s="26" t="s">
        <v>16</v>
      </c>
      <c r="K35" s="36">
        <f>$C$5</f>
        <v>5000</v>
      </c>
      <c r="L35" s="36"/>
      <c r="M35" s="36"/>
      <c r="N35" s="36"/>
      <c r="O35" s="27"/>
      <c r="P35" s="13"/>
      <c r="Q35" s="6"/>
    </row>
    <row r="36" spans="1:17" ht="13.35" customHeight="1">
      <c r="A36" s="25"/>
      <c r="B36" s="28" t="s">
        <v>11</v>
      </c>
      <c r="C36" s="29" t="str">
        <f>$C$6</f>
        <v>セミナー受講料</v>
      </c>
      <c r="D36" s="28"/>
      <c r="E36" s="28"/>
      <c r="F36" s="28"/>
      <c r="G36" s="28" t="s">
        <v>12</v>
      </c>
      <c r="H36" s="13"/>
      <c r="I36" s="6"/>
      <c r="J36" s="28" t="s">
        <v>11</v>
      </c>
      <c r="K36" s="29" t="str">
        <f>$C$6</f>
        <v>セミナー受講料</v>
      </c>
      <c r="L36" s="28"/>
      <c r="M36" s="28"/>
      <c r="N36" s="28"/>
      <c r="O36" s="28" t="s">
        <v>12</v>
      </c>
      <c r="P36" s="13"/>
      <c r="Q36" s="6"/>
    </row>
    <row r="37" spans="1:17" ht="13.35" customHeight="1">
      <c r="A37" s="25"/>
      <c r="B37" s="33">
        <f>$B$7</f>
        <v>41175</v>
      </c>
      <c r="C37" s="33"/>
      <c r="D37" s="28" t="s">
        <v>13</v>
      </c>
      <c r="E37" s="28"/>
      <c r="F37" s="28"/>
      <c r="G37" s="28"/>
      <c r="H37" s="13"/>
      <c r="I37" s="6"/>
      <c r="J37" s="33">
        <f>$B$7</f>
        <v>41175</v>
      </c>
      <c r="K37" s="33"/>
      <c r="L37" s="28" t="s">
        <v>13</v>
      </c>
      <c r="M37" s="28"/>
      <c r="N37" s="28"/>
      <c r="O37" s="28"/>
      <c r="P37" s="13"/>
      <c r="Q37" s="6"/>
    </row>
    <row r="38" spans="1:17" ht="13.35" customHeight="1">
      <c r="A38" s="25"/>
      <c r="B38" s="15" t="s">
        <v>15</v>
      </c>
      <c r="C38" s="16"/>
      <c r="D38" s="17">
        <f>$D$8</f>
        <v>5000</v>
      </c>
      <c r="E38" s="12"/>
      <c r="F38" s="30" t="str">
        <f>$F$8</f>
        <v>仙台市太白区青山2-2-32</v>
      </c>
      <c r="G38" s="21"/>
      <c r="H38" s="14"/>
      <c r="I38" s="6"/>
      <c r="J38" s="15" t="s">
        <v>15</v>
      </c>
      <c r="K38" s="16"/>
      <c r="L38" s="17">
        <f>$D$8</f>
        <v>5000</v>
      </c>
      <c r="M38" s="12"/>
      <c r="N38" s="30" t="str">
        <f>$F$8</f>
        <v>仙台市太白区青山2-2-32</v>
      </c>
      <c r="O38" s="21"/>
      <c r="P38" s="14"/>
      <c r="Q38" s="6"/>
    </row>
    <row r="39" spans="1:17" ht="13.35" customHeight="1">
      <c r="A39" s="25"/>
      <c r="B39" s="18" t="s">
        <v>14</v>
      </c>
      <c r="C39" s="19">
        <f>$C$9</f>
        <v>0</v>
      </c>
      <c r="D39" s="20">
        <f>D38*C39</f>
        <v>0</v>
      </c>
      <c r="E39" s="12"/>
      <c r="F39" s="31" t="str">
        <f>$F$9</f>
        <v>仙台セミナーズ</v>
      </c>
      <c r="G39" s="12"/>
      <c r="H39" s="13"/>
      <c r="I39" s="6"/>
      <c r="J39" s="18" t="s">
        <v>14</v>
      </c>
      <c r="K39" s="19">
        <f>$C$9</f>
        <v>0</v>
      </c>
      <c r="L39" s="20">
        <f>L38*K39</f>
        <v>0</v>
      </c>
      <c r="M39" s="12"/>
      <c r="N39" s="31" t="str">
        <f>$F$9</f>
        <v>仙台セミナーズ</v>
      </c>
      <c r="O39" s="12"/>
      <c r="P39" s="13"/>
      <c r="Q39" s="6"/>
    </row>
    <row r="40" spans="1:17" ht="13.35" customHeight="1">
      <c r="A40" s="32"/>
      <c r="B40" s="7"/>
      <c r="C40" s="7"/>
      <c r="D40" s="7"/>
      <c r="E40" s="7"/>
      <c r="F40" s="7"/>
      <c r="G40" s="7"/>
      <c r="H40" s="9"/>
      <c r="I40" s="7"/>
      <c r="J40" s="7"/>
      <c r="K40" s="7"/>
      <c r="L40" s="7"/>
      <c r="M40" s="7"/>
      <c r="N40" s="7"/>
      <c r="O40" s="7"/>
      <c r="P40" s="9"/>
      <c r="Q40" s="6"/>
    </row>
    <row r="41" spans="1:17" ht="13.35" customHeight="1">
      <c r="A41" s="25"/>
      <c r="B41" s="12"/>
      <c r="C41" s="12"/>
      <c r="D41" s="12"/>
      <c r="E41" s="12"/>
      <c r="F41" s="12"/>
      <c r="G41" s="37">
        <f>O31+1</f>
        <v>9</v>
      </c>
      <c r="H41" s="38"/>
      <c r="I41" s="6"/>
      <c r="J41" s="12"/>
      <c r="K41" s="12"/>
      <c r="L41" s="12"/>
      <c r="M41" s="12"/>
      <c r="N41" s="12"/>
      <c r="O41" s="37">
        <f>IF(G41="","",G41+1)</f>
        <v>10</v>
      </c>
      <c r="P41" s="38"/>
      <c r="Q41" s="6"/>
    </row>
    <row r="42" spans="1:17" ht="13.35" customHeight="1">
      <c r="A42" s="25"/>
      <c r="B42" s="12" t="s">
        <v>9</v>
      </c>
      <c r="C42" s="12"/>
      <c r="D42" s="12"/>
      <c r="E42" s="12"/>
      <c r="F42" s="12"/>
      <c r="G42" s="10"/>
      <c r="H42" s="11"/>
      <c r="I42" s="6"/>
      <c r="J42" s="12" t="s">
        <v>9</v>
      </c>
      <c r="K42" s="12"/>
      <c r="L42" s="12"/>
      <c r="M42" s="12"/>
      <c r="N42" s="12"/>
      <c r="O42" s="10"/>
      <c r="P42" s="11"/>
      <c r="Q42" s="6"/>
    </row>
    <row r="43" spans="1:17" ht="13.35" customHeight="1">
      <c r="A43" s="25"/>
      <c r="B43" s="1"/>
      <c r="C43" s="1"/>
      <c r="D43" s="1"/>
      <c r="E43" s="1"/>
      <c r="F43" s="12" t="s">
        <v>10</v>
      </c>
      <c r="G43" s="12"/>
      <c r="H43" s="13"/>
      <c r="I43" s="6"/>
      <c r="J43" s="1"/>
      <c r="K43" s="1"/>
      <c r="L43" s="1"/>
      <c r="M43" s="1"/>
      <c r="N43" s="12" t="s">
        <v>10</v>
      </c>
      <c r="O43" s="12"/>
      <c r="P43" s="13"/>
      <c r="Q43" s="6"/>
    </row>
    <row r="44" spans="1:17" ht="13.35" customHeight="1">
      <c r="A44" s="25"/>
      <c r="B44" s="12"/>
      <c r="C44" s="12"/>
      <c r="D44" s="12"/>
      <c r="E44" s="12"/>
      <c r="F44" s="12"/>
      <c r="G44" s="12"/>
      <c r="H44" s="13"/>
      <c r="I44" s="6"/>
      <c r="J44" s="12"/>
      <c r="K44" s="12"/>
      <c r="L44" s="12"/>
      <c r="M44" s="12"/>
      <c r="N44" s="12"/>
      <c r="O44" s="12"/>
      <c r="P44" s="13"/>
      <c r="Q44" s="6"/>
    </row>
    <row r="45" spans="1:17" ht="13.35" customHeight="1">
      <c r="A45" s="25"/>
      <c r="B45" s="26" t="s">
        <v>16</v>
      </c>
      <c r="C45" s="36">
        <f>$C$5</f>
        <v>5000</v>
      </c>
      <c r="D45" s="36"/>
      <c r="E45" s="36"/>
      <c r="F45" s="36"/>
      <c r="G45" s="27"/>
      <c r="H45" s="13"/>
      <c r="I45" s="6"/>
      <c r="J45" s="26" t="s">
        <v>16</v>
      </c>
      <c r="K45" s="36">
        <f>$C$5</f>
        <v>5000</v>
      </c>
      <c r="L45" s="36"/>
      <c r="M45" s="36"/>
      <c r="N45" s="36"/>
      <c r="O45" s="27"/>
      <c r="P45" s="13"/>
      <c r="Q45" s="6"/>
    </row>
    <row r="46" spans="1:17" ht="13.35" customHeight="1">
      <c r="A46" s="25"/>
      <c r="B46" s="28" t="s">
        <v>11</v>
      </c>
      <c r="C46" s="29" t="str">
        <f>$C$6</f>
        <v>セミナー受講料</v>
      </c>
      <c r="D46" s="28"/>
      <c r="E46" s="28"/>
      <c r="F46" s="28"/>
      <c r="G46" s="28" t="s">
        <v>12</v>
      </c>
      <c r="H46" s="13"/>
      <c r="I46" s="6"/>
      <c r="J46" s="28" t="s">
        <v>11</v>
      </c>
      <c r="K46" s="29" t="str">
        <f>$C$6</f>
        <v>セミナー受講料</v>
      </c>
      <c r="L46" s="28"/>
      <c r="M46" s="28"/>
      <c r="N46" s="28"/>
      <c r="O46" s="28" t="s">
        <v>12</v>
      </c>
      <c r="P46" s="13"/>
      <c r="Q46" s="6"/>
    </row>
    <row r="47" spans="1:17" ht="13.35" customHeight="1">
      <c r="A47" s="25"/>
      <c r="B47" s="33">
        <f>$B$7</f>
        <v>41175</v>
      </c>
      <c r="C47" s="33"/>
      <c r="D47" s="28" t="s">
        <v>13</v>
      </c>
      <c r="E47" s="28"/>
      <c r="F47" s="28"/>
      <c r="G47" s="28"/>
      <c r="H47" s="13"/>
      <c r="I47" s="6"/>
      <c r="J47" s="33">
        <f>$B$7</f>
        <v>41175</v>
      </c>
      <c r="K47" s="33"/>
      <c r="L47" s="28" t="s">
        <v>13</v>
      </c>
      <c r="M47" s="28"/>
      <c r="N47" s="28"/>
      <c r="O47" s="28"/>
      <c r="P47" s="13"/>
      <c r="Q47" s="6"/>
    </row>
    <row r="48" spans="1:17" ht="13.35" customHeight="1">
      <c r="A48" s="25"/>
      <c r="B48" s="15" t="s">
        <v>15</v>
      </c>
      <c r="C48" s="16"/>
      <c r="D48" s="17">
        <f>$D$8</f>
        <v>5000</v>
      </c>
      <c r="E48" s="12"/>
      <c r="F48" s="30" t="str">
        <f>$F$8</f>
        <v>仙台市太白区青山2-2-32</v>
      </c>
      <c r="G48" s="21"/>
      <c r="H48" s="14"/>
      <c r="I48" s="6"/>
      <c r="J48" s="15" t="s">
        <v>15</v>
      </c>
      <c r="K48" s="16"/>
      <c r="L48" s="17">
        <f>$D$8</f>
        <v>5000</v>
      </c>
      <c r="M48" s="12"/>
      <c r="N48" s="30" t="str">
        <f>$F$8</f>
        <v>仙台市太白区青山2-2-32</v>
      </c>
      <c r="O48" s="21"/>
      <c r="P48" s="14"/>
      <c r="Q48" s="6"/>
    </row>
    <row r="49" spans="1:17" ht="13.35" customHeight="1">
      <c r="A49" s="25"/>
      <c r="B49" s="18" t="s">
        <v>14</v>
      </c>
      <c r="C49" s="19">
        <f>$C$9</f>
        <v>0</v>
      </c>
      <c r="D49" s="20">
        <f>D48*C49</f>
        <v>0</v>
      </c>
      <c r="E49" s="12"/>
      <c r="F49" s="31" t="str">
        <f>$F$9</f>
        <v>仙台セミナーズ</v>
      </c>
      <c r="G49" s="12"/>
      <c r="H49" s="13"/>
      <c r="I49" s="6"/>
      <c r="J49" s="18" t="s">
        <v>14</v>
      </c>
      <c r="K49" s="19">
        <f>$C$9</f>
        <v>0</v>
      </c>
      <c r="L49" s="20">
        <f>L48*K49</f>
        <v>0</v>
      </c>
      <c r="M49" s="12"/>
      <c r="N49" s="31" t="str">
        <f>$F$9</f>
        <v>仙台セミナーズ</v>
      </c>
      <c r="O49" s="12"/>
      <c r="P49" s="13"/>
      <c r="Q49" s="6"/>
    </row>
    <row r="50" spans="1:17" ht="13.35" customHeight="1">
      <c r="A50" s="32"/>
      <c r="B50" s="7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9"/>
      <c r="Q50" s="6"/>
    </row>
    <row r="51" spans="1:17" ht="13.35" customHeight="1">
      <c r="A51" s="25"/>
      <c r="B51" s="12"/>
      <c r="C51" s="12"/>
      <c r="D51" s="12"/>
      <c r="E51" s="12"/>
      <c r="F51" s="12"/>
      <c r="G51" s="37">
        <f>O41+1</f>
        <v>11</v>
      </c>
      <c r="H51" s="38"/>
      <c r="I51" s="6"/>
      <c r="J51" s="12"/>
      <c r="K51" s="12"/>
      <c r="L51" s="12"/>
      <c r="M51" s="12"/>
      <c r="N51" s="12"/>
      <c r="O51" s="37">
        <f>IF(G51="","",G51+1)</f>
        <v>12</v>
      </c>
      <c r="P51" s="38"/>
      <c r="Q51" s="6"/>
    </row>
    <row r="52" spans="1:17" ht="13.35" customHeight="1">
      <c r="A52" s="25"/>
      <c r="B52" s="12" t="s">
        <v>9</v>
      </c>
      <c r="C52" s="12"/>
      <c r="D52" s="12"/>
      <c r="E52" s="12"/>
      <c r="F52" s="12"/>
      <c r="G52" s="10"/>
      <c r="H52" s="11"/>
      <c r="I52" s="6"/>
      <c r="J52" s="12" t="s">
        <v>9</v>
      </c>
      <c r="K52" s="12"/>
      <c r="L52" s="12"/>
      <c r="M52" s="12"/>
      <c r="N52" s="12"/>
      <c r="O52" s="10"/>
      <c r="P52" s="11"/>
      <c r="Q52" s="6"/>
    </row>
    <row r="53" spans="1:17" ht="13.35" customHeight="1">
      <c r="A53" s="25"/>
      <c r="B53" s="1"/>
      <c r="C53" s="1"/>
      <c r="D53" s="1"/>
      <c r="E53" s="1"/>
      <c r="F53" s="12" t="s">
        <v>10</v>
      </c>
      <c r="G53" s="12"/>
      <c r="H53" s="13"/>
      <c r="I53" s="6"/>
      <c r="J53" s="1"/>
      <c r="K53" s="1"/>
      <c r="L53" s="1"/>
      <c r="M53" s="1"/>
      <c r="N53" s="12" t="s">
        <v>10</v>
      </c>
      <c r="O53" s="12"/>
      <c r="P53" s="13"/>
      <c r="Q53" s="6"/>
    </row>
    <row r="54" spans="1:17" ht="13.35" customHeight="1">
      <c r="A54" s="25"/>
      <c r="B54" s="12"/>
      <c r="C54" s="12"/>
      <c r="D54" s="12"/>
      <c r="E54" s="12"/>
      <c r="F54" s="12"/>
      <c r="G54" s="12"/>
      <c r="H54" s="13"/>
      <c r="I54" s="6"/>
      <c r="J54" s="12"/>
      <c r="K54" s="12"/>
      <c r="L54" s="12"/>
      <c r="M54" s="12"/>
      <c r="N54" s="12"/>
      <c r="O54" s="12"/>
      <c r="P54" s="13"/>
      <c r="Q54" s="6"/>
    </row>
    <row r="55" spans="1:17" ht="13.35" customHeight="1">
      <c r="A55" s="25"/>
      <c r="B55" s="26" t="s">
        <v>16</v>
      </c>
      <c r="C55" s="36">
        <f>$C$5</f>
        <v>5000</v>
      </c>
      <c r="D55" s="36"/>
      <c r="E55" s="36"/>
      <c r="F55" s="36"/>
      <c r="G55" s="27"/>
      <c r="H55" s="13"/>
      <c r="I55" s="6"/>
      <c r="J55" s="26" t="s">
        <v>16</v>
      </c>
      <c r="K55" s="36">
        <f>$C$5</f>
        <v>5000</v>
      </c>
      <c r="L55" s="36"/>
      <c r="M55" s="36"/>
      <c r="N55" s="36"/>
      <c r="O55" s="27"/>
      <c r="P55" s="13"/>
      <c r="Q55" s="6"/>
    </row>
    <row r="56" spans="1:17" ht="13.35" customHeight="1">
      <c r="A56" s="25"/>
      <c r="B56" s="28" t="s">
        <v>11</v>
      </c>
      <c r="C56" s="29" t="str">
        <f>$C$6</f>
        <v>セミナー受講料</v>
      </c>
      <c r="D56" s="28"/>
      <c r="E56" s="28"/>
      <c r="F56" s="28"/>
      <c r="G56" s="28" t="s">
        <v>12</v>
      </c>
      <c r="H56" s="13"/>
      <c r="I56" s="6"/>
      <c r="J56" s="28" t="s">
        <v>11</v>
      </c>
      <c r="K56" s="29" t="str">
        <f>$C$6</f>
        <v>セミナー受講料</v>
      </c>
      <c r="L56" s="28"/>
      <c r="M56" s="28"/>
      <c r="N56" s="28"/>
      <c r="O56" s="28" t="s">
        <v>12</v>
      </c>
      <c r="P56" s="13"/>
      <c r="Q56" s="6"/>
    </row>
    <row r="57" spans="1:17" ht="13.35" customHeight="1">
      <c r="A57" s="25"/>
      <c r="B57" s="33">
        <f>$B$7</f>
        <v>41175</v>
      </c>
      <c r="C57" s="33"/>
      <c r="D57" s="28" t="s">
        <v>13</v>
      </c>
      <c r="E57" s="28"/>
      <c r="F57" s="28"/>
      <c r="G57" s="28"/>
      <c r="H57" s="13"/>
      <c r="I57" s="6"/>
      <c r="J57" s="33">
        <f>$B$7</f>
        <v>41175</v>
      </c>
      <c r="K57" s="33"/>
      <c r="L57" s="28" t="s">
        <v>13</v>
      </c>
      <c r="M57" s="28"/>
      <c r="N57" s="28"/>
      <c r="O57" s="28"/>
      <c r="P57" s="13"/>
      <c r="Q57" s="6"/>
    </row>
    <row r="58" spans="1:17" ht="13.35" customHeight="1">
      <c r="A58" s="25"/>
      <c r="B58" s="15" t="s">
        <v>15</v>
      </c>
      <c r="C58" s="16"/>
      <c r="D58" s="17">
        <f>$D$8</f>
        <v>5000</v>
      </c>
      <c r="E58" s="12"/>
      <c r="F58" s="30" t="str">
        <f>$F$8</f>
        <v>仙台市太白区青山2-2-32</v>
      </c>
      <c r="G58" s="21"/>
      <c r="H58" s="14"/>
      <c r="I58" s="6"/>
      <c r="J58" s="15" t="s">
        <v>15</v>
      </c>
      <c r="K58" s="16"/>
      <c r="L58" s="17">
        <f>$D$8</f>
        <v>5000</v>
      </c>
      <c r="M58" s="12"/>
      <c r="N58" s="30" t="str">
        <f>$F$8</f>
        <v>仙台市太白区青山2-2-32</v>
      </c>
      <c r="O58" s="21"/>
      <c r="P58" s="14"/>
      <c r="Q58" s="6"/>
    </row>
    <row r="59" spans="1:17" ht="13.35" customHeight="1">
      <c r="A59" s="25"/>
      <c r="B59" s="18" t="s">
        <v>14</v>
      </c>
      <c r="C59" s="19">
        <f>$C$9</f>
        <v>0</v>
      </c>
      <c r="D59" s="20">
        <f>D58*C59</f>
        <v>0</v>
      </c>
      <c r="E59" s="12"/>
      <c r="F59" s="31" t="str">
        <f>$F$9</f>
        <v>仙台セミナーズ</v>
      </c>
      <c r="G59" s="12"/>
      <c r="H59" s="13"/>
      <c r="I59" s="6"/>
      <c r="J59" s="18" t="s">
        <v>14</v>
      </c>
      <c r="K59" s="19">
        <f>$C$9</f>
        <v>0</v>
      </c>
      <c r="L59" s="20">
        <f>L58*K59</f>
        <v>0</v>
      </c>
      <c r="M59" s="12"/>
      <c r="N59" s="31" t="str">
        <f>$F$9</f>
        <v>仙台セミナーズ</v>
      </c>
      <c r="O59" s="12"/>
      <c r="P59" s="13"/>
      <c r="Q59" s="6"/>
    </row>
    <row r="60" spans="1:17" ht="13.35" customHeight="1">
      <c r="A60" s="32"/>
      <c r="B60" s="7"/>
      <c r="C60" s="7"/>
      <c r="D60" s="7"/>
      <c r="E60" s="7"/>
      <c r="F60" s="7"/>
      <c r="G60" s="7"/>
      <c r="H60" s="9"/>
      <c r="I60" s="7"/>
      <c r="J60" s="7"/>
      <c r="K60" s="7"/>
      <c r="L60" s="7"/>
      <c r="M60" s="7"/>
      <c r="N60" s="7"/>
      <c r="O60" s="7"/>
      <c r="P60" s="9"/>
      <c r="Q60" s="6"/>
    </row>
    <row r="61" spans="1:17">
      <c r="H61" s="8"/>
      <c r="Q61" s="6"/>
    </row>
  </sheetData>
  <mergeCells count="36">
    <mergeCell ref="G51:H51"/>
    <mergeCell ref="O51:P51"/>
    <mergeCell ref="C55:F55"/>
    <mergeCell ref="K55:N55"/>
    <mergeCell ref="B57:C57"/>
    <mergeCell ref="J57:K57"/>
    <mergeCell ref="G41:H41"/>
    <mergeCell ref="O41:P41"/>
    <mergeCell ref="C45:F45"/>
    <mergeCell ref="K45:N45"/>
    <mergeCell ref="B47:C47"/>
    <mergeCell ref="J47:K47"/>
    <mergeCell ref="G31:H31"/>
    <mergeCell ref="O31:P31"/>
    <mergeCell ref="C35:F35"/>
    <mergeCell ref="K35:N35"/>
    <mergeCell ref="B37:C37"/>
    <mergeCell ref="J37:K37"/>
    <mergeCell ref="G21:H21"/>
    <mergeCell ref="O21:P21"/>
    <mergeCell ref="C25:F25"/>
    <mergeCell ref="K25:N25"/>
    <mergeCell ref="B27:C27"/>
    <mergeCell ref="J27:K27"/>
    <mergeCell ref="G11:H11"/>
    <mergeCell ref="O11:P11"/>
    <mergeCell ref="C15:F15"/>
    <mergeCell ref="K15:N15"/>
    <mergeCell ref="B17:C17"/>
    <mergeCell ref="J17:K17"/>
    <mergeCell ref="B7:C7"/>
    <mergeCell ref="G1:H1"/>
    <mergeCell ref="C5:F5"/>
    <mergeCell ref="O1:P1"/>
    <mergeCell ref="K5:N5"/>
    <mergeCell ref="J7:K7"/>
  </mergeCells>
  <phoneticPr fontId="2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47"/>
  <sheetViews>
    <sheetView tabSelected="1" topLeftCell="A34" workbookViewId="0">
      <selection activeCell="D51" sqref="D51"/>
    </sheetView>
  </sheetViews>
  <sheetFormatPr defaultRowHeight="13.5"/>
  <sheetData>
    <row r="2" spans="2:2">
      <c r="B2" t="s">
        <v>17</v>
      </c>
    </row>
    <row r="46" spans="2:2">
      <c r="B46" t="s">
        <v>21</v>
      </c>
    </row>
    <row r="47" spans="2:2">
      <c r="B47" s="39" t="s">
        <v>20</v>
      </c>
    </row>
  </sheetData>
  <phoneticPr fontId="2"/>
  <hyperlinks>
    <hyperlink ref="B47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編集シート</vt:lpstr>
      <vt:lpstr>領収書多枚数</vt:lpstr>
      <vt:lpstr>解説シート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2012-05-30T08:38:51Z</dcterms:created>
  <dcterms:modified xsi:type="dcterms:W3CDTF">2012-08-15T00:55:19Z</dcterms:modified>
</cp:coreProperties>
</file>